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4\"/>
    </mc:Choice>
  </mc:AlternateContent>
  <bookViews>
    <workbookView xWindow="408" yWindow="36" windowWidth="8400" windowHeight="4440"/>
  </bookViews>
  <sheets>
    <sheet name="Model" sheetId="1" r:id="rId1"/>
  </sheets>
  <definedNames>
    <definedName name="AmtAvail">Model!$B$24:$D$24</definedName>
    <definedName name="AmtInvested">Model!$B$22:$D$22</definedName>
    <definedName name="EndCash">Model!$E$24</definedName>
    <definedName name="Invested">Model!$B$14:$F$14</definedName>
    <definedName name="solver_adj" localSheetId="0" hidden="1">Model!$B$14:$F$14</definedName>
    <definedName name="solver_cvg" localSheetId="0" hidden="1">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Model!$B$22:$D$22</definedName>
    <definedName name="solver_lhs2" localSheetId="0" hidden="1">Model!$B$14:$F$14</definedName>
    <definedName name="solver_lhs3" localSheetId="0" hidden="1">Model!$B$14:$F$14</definedName>
    <definedName name="solver_lin" localSheetId="0" hidden="1">1</definedName>
    <definedName name="solver_loc"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2</definedName>
    <definedName name="solver_nwt" localSheetId="0" hidden="1">1</definedName>
    <definedName name="solver_ofx" localSheetId="0" hidden="1">2</definedName>
    <definedName name="solver_opt" localSheetId="0" hidden="1">Model!$E$24</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1</definedName>
    <definedName name="solver_rel2" localSheetId="0" hidden="1">1</definedName>
    <definedName name="solver_rel3" localSheetId="0" hidden="1">3</definedName>
    <definedName name="solver_reo" localSheetId="0" hidden="1">2</definedName>
    <definedName name="solver_rep" localSheetId="0" hidden="1">2</definedName>
    <definedName name="solver_rhs1" localSheetId="0" hidden="1">AmtAvail</definedName>
    <definedName name="solver_rhs2" localSheetId="0" hidden="1">UpLimit</definedName>
    <definedName name="solver_rhs3" localSheetId="0" hidden="1">0</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0.05</definedName>
    <definedName name="solver_typ" localSheetId="0" hidden="1">1</definedName>
    <definedName name="solver_val" localSheetId="0" hidden="1">0</definedName>
    <definedName name="solver_ver" localSheetId="0" hidden="1">2</definedName>
    <definedName name="UpLimit">Model!$B$16:$F$16</definedName>
  </definedNames>
  <calcPr calcId="152511" iterate="1"/>
</workbook>
</file>

<file path=xl/calcChain.xml><?xml version="1.0" encoding="utf-8"?>
<calcChain xmlns="http://schemas.openxmlformats.org/spreadsheetml/2006/main">
  <c r="B22" i="1" l="1"/>
  <c r="C24" i="1" s="1"/>
  <c r="D24" i="1" s="1"/>
  <c r="E24" i="1" s="1"/>
  <c r="C18" i="1"/>
  <c r="C22" i="1"/>
  <c r="D18" i="1"/>
  <c r="D22" i="1"/>
  <c r="B18" i="1"/>
  <c r="E18" i="1"/>
  <c r="F18" i="1"/>
  <c r="B24" i="1"/>
  <c r="B16" i="1"/>
  <c r="C16" i="1"/>
  <c r="D16" i="1"/>
  <c r="E16" i="1"/>
  <c r="F16" i="1"/>
</calcChain>
</file>

<file path=xl/sharedStrings.xml><?xml version="1.0" encoding="utf-8"?>
<sst xmlns="http://schemas.openxmlformats.org/spreadsheetml/2006/main" count="46" uniqueCount="34">
  <si>
    <t>Data on investments</t>
  </si>
  <si>
    <t>Invest A</t>
  </si>
  <si>
    <t>Invest B</t>
  </si>
  <si>
    <t>Invest C</t>
  </si>
  <si>
    <t>Invest D</t>
  </si>
  <si>
    <t>Invest E</t>
  </si>
  <si>
    <t>Year of investment</t>
  </si>
  <si>
    <t>Year of return</t>
  </si>
  <si>
    <t>Return</t>
  </si>
  <si>
    <t>CD interest rate</t>
  </si>
  <si>
    <t>Initial amount to invest</t>
  </si>
  <si>
    <t>Amounts to invest</t>
  </si>
  <si>
    <t>&lt;=</t>
  </si>
  <si>
    <t>Upper limit</t>
  </si>
  <si>
    <t>Available to invest</t>
  </si>
  <si>
    <t>Amount invested</t>
  </si>
  <si>
    <t>Max amt per investment</t>
  </si>
  <si>
    <t>Beginning of year:</t>
  </si>
  <si>
    <t>Constraints on investment amounts</t>
  </si>
  <si>
    <t>Eventual returns</t>
  </si>
  <si>
    <t>&lt;---</t>
  </si>
  <si>
    <t>Ending cash to maximize</t>
  </si>
  <si>
    <t>AmtAvail</t>
  </si>
  <si>
    <t>AmtInvested</t>
  </si>
  <si>
    <t>EndCash</t>
  </si>
  <si>
    <t>Invested</t>
  </si>
  <si>
    <t>UpLimit</t>
  </si>
  <si>
    <t>Range names used:</t>
  </si>
  <si>
    <t>=Model!$B$24:$D$24</t>
  </si>
  <si>
    <t>=Model!$B$22:$D$22</t>
  </si>
  <si>
    <t>=Model!$E$24</t>
  </si>
  <si>
    <t>=Model!$B$14:$F$14</t>
  </si>
  <si>
    <t>=Model!$B$16:$F$16</t>
  </si>
  <si>
    <t>Investment decisions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</si>
</sst>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quot;$&quot;#,##0;\-&quot;$&quot;#,##0"/>
  </numFmts>
  <fonts count="3" x14ac:knownFonts="1">
    <font>
      <sz val="10"/>
      <name val="Arial"/>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8">
    <xf numFmtId="0" fontId="0" fillId="0" borderId="0" xfId="0"/>
    <xf numFmtId="0" fontId="1" fillId="0" borderId="0" xfId="0" applyFont="1"/>
    <xf numFmtId="0" fontId="2" fillId="0" borderId="0" xfId="0" applyFont="1"/>
    <xf numFmtId="0" fontId="2" fillId="0" borderId="0" xfId="0" applyNumberFormat="1" applyFont="1"/>
    <xf numFmtId="0" fontId="2" fillId="0" borderId="0" xfId="0" applyFont="1" applyAlignment="1">
      <alignment horizontal="right"/>
    </xf>
    <xf numFmtId="0" fontId="2" fillId="2" borderId="0" xfId="0" applyFont="1" applyFill="1" applyBorder="1"/>
    <xf numFmtId="9" fontId="2" fillId="2" borderId="0" xfId="0" applyNumberFormat="1" applyFont="1" applyFill="1" applyBorder="1"/>
    <xf numFmtId="0" fontId="2" fillId="0" borderId="0" xfId="0" applyFont="1" applyAlignment="1">
      <alignment horizontal="left"/>
    </xf>
    <xf numFmtId="0" fontId="2" fillId="0" borderId="0" xfId="0" quotePrefix="1" applyFont="1" applyAlignment="1">
      <alignment horizontal="left"/>
    </xf>
    <xf numFmtId="165" fontId="2" fillId="2" borderId="0" xfId="0" applyNumberFormat="1" applyFont="1" applyFill="1" applyBorder="1"/>
    <xf numFmtId="164" fontId="2" fillId="2" borderId="0" xfId="0" applyNumberFormat="1" applyFont="1" applyFill="1" applyBorder="1"/>
    <xf numFmtId="164" fontId="2" fillId="3" borderId="0" xfId="0" applyNumberFormat="1" applyFont="1" applyFill="1" applyBorder="1"/>
    <xf numFmtId="164" fontId="2" fillId="0" borderId="0" xfId="0" applyNumberFormat="1" applyFont="1" applyBorder="1" applyAlignment="1">
      <alignment horizontal="right"/>
    </xf>
    <xf numFmtId="164" fontId="2" fillId="0" borderId="0" xfId="0" applyNumberFormat="1" applyFont="1" applyBorder="1"/>
    <xf numFmtId="164" fontId="2" fillId="0" borderId="0" xfId="0" applyNumberFormat="1" applyFont="1"/>
    <xf numFmtId="164" fontId="2" fillId="4" borderId="0" xfId="0" applyNumberFormat="1" applyFont="1" applyFill="1" applyBorder="1"/>
    <xf numFmtId="0" fontId="2" fillId="0" borderId="0" xfId="0" applyFont="1" applyAlignment="1">
      <alignment horizontal="center"/>
    </xf>
    <xf numFmtId="0" fontId="2" fillId="0" borderId="0" xfId="0" applyFont="1" applyFill="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31750</xdr:colOff>
      <xdr:row>12</xdr:row>
      <xdr:rowOff>152400</xdr:rowOff>
    </xdr:from>
    <xdr:to>
      <xdr:col>11</xdr:col>
      <xdr:colOff>563880</xdr:colOff>
      <xdr:row>19</xdr:row>
      <xdr:rowOff>83819</xdr:rowOff>
    </xdr:to>
    <xdr:sp macro="" textlink="">
      <xdr:nvSpPr>
        <xdr:cNvPr id="3" name="TextBox 2"/>
        <xdr:cNvSpPr txBox="1"/>
      </xdr:nvSpPr>
      <xdr:spPr>
        <a:xfrm>
          <a:off x="5556250" y="2346960"/>
          <a:ext cx="3328670" cy="1211579"/>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Note how the eventual returns from the investments are calculated in row 18.  Then the SUMIF functions in rows 22 and 24 get the timing correct.  There are other ways to model this problem, but this way allows copying and is quite general.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25"/>
  <sheetViews>
    <sheetView tabSelected="1" workbookViewId="0"/>
  </sheetViews>
  <sheetFormatPr defaultColWidth="9.109375" defaultRowHeight="14.4" x14ac:dyDescent="0.3"/>
  <cols>
    <col min="1" max="1" width="25.88671875" style="2" customWidth="1"/>
    <col min="2" max="7" width="9.109375" style="2"/>
    <col min="8" max="8" width="13.44140625" style="2" customWidth="1"/>
    <col min="9" max="11" width="9.109375" style="2"/>
    <col min="12" max="12" width="11.5546875" style="2" customWidth="1"/>
    <col min="13" max="16384" width="9.109375" style="2"/>
  </cols>
  <sheetData>
    <row r="1" spans="1:13" x14ac:dyDescent="0.3">
      <c r="A1" s="1" t="s">
        <v>33</v>
      </c>
      <c r="H1" s="1" t="s">
        <v>27</v>
      </c>
    </row>
    <row r="2" spans="1:13" x14ac:dyDescent="0.3">
      <c r="H2" s="3" t="s">
        <v>22</v>
      </c>
      <c r="I2" s="3" t="s">
        <v>28</v>
      </c>
    </row>
    <row r="3" spans="1:13" x14ac:dyDescent="0.3">
      <c r="A3" s="2" t="s">
        <v>0</v>
      </c>
      <c r="H3" s="3" t="s">
        <v>23</v>
      </c>
      <c r="I3" s="3" t="s">
        <v>29</v>
      </c>
    </row>
    <row r="4" spans="1:13" x14ac:dyDescent="0.3">
      <c r="B4" s="4" t="s">
        <v>1</v>
      </c>
      <c r="C4" s="4" t="s">
        <v>2</v>
      </c>
      <c r="D4" s="4" t="s">
        <v>3</v>
      </c>
      <c r="E4" s="4" t="s">
        <v>4</v>
      </c>
      <c r="F4" s="4" t="s">
        <v>5</v>
      </c>
      <c r="H4" s="3" t="s">
        <v>24</v>
      </c>
      <c r="I4" s="3" t="s">
        <v>30</v>
      </c>
    </row>
    <row r="5" spans="1:13" x14ac:dyDescent="0.3">
      <c r="A5" s="2" t="s">
        <v>6</v>
      </c>
      <c r="B5" s="5">
        <v>1</v>
      </c>
      <c r="C5" s="5">
        <v>1</v>
      </c>
      <c r="D5" s="5">
        <v>1</v>
      </c>
      <c r="E5" s="5">
        <v>3</v>
      </c>
      <c r="F5" s="5">
        <v>2</v>
      </c>
      <c r="H5" s="3" t="s">
        <v>25</v>
      </c>
      <c r="I5" s="3" t="s">
        <v>31</v>
      </c>
    </row>
    <row r="6" spans="1:13" x14ac:dyDescent="0.3">
      <c r="A6" s="2" t="s">
        <v>7</v>
      </c>
      <c r="B6" s="5">
        <v>4</v>
      </c>
      <c r="C6" s="5">
        <v>2</v>
      </c>
      <c r="D6" s="5">
        <v>3</v>
      </c>
      <c r="E6" s="5">
        <v>4</v>
      </c>
      <c r="F6" s="5">
        <v>4</v>
      </c>
      <c r="H6" s="3" t="s">
        <v>26</v>
      </c>
      <c r="I6" s="3" t="s">
        <v>32</v>
      </c>
    </row>
    <row r="7" spans="1:13" x14ac:dyDescent="0.3">
      <c r="A7" s="2" t="s">
        <v>8</v>
      </c>
      <c r="B7" s="5">
        <v>1.4</v>
      </c>
      <c r="C7" s="5">
        <v>1.1499999999999999</v>
      </c>
      <c r="D7" s="5">
        <v>1.28</v>
      </c>
      <c r="E7" s="5">
        <v>1.1499999999999999</v>
      </c>
      <c r="F7" s="5">
        <v>1.32</v>
      </c>
    </row>
    <row r="8" spans="1:13" x14ac:dyDescent="0.3">
      <c r="L8" s="1"/>
    </row>
    <row r="9" spans="1:13" x14ac:dyDescent="0.3">
      <c r="A9" s="2" t="s">
        <v>9</v>
      </c>
      <c r="B9" s="6">
        <v>0.03</v>
      </c>
      <c r="L9" s="7"/>
      <c r="M9" s="8"/>
    </row>
    <row r="10" spans="1:13" x14ac:dyDescent="0.3">
      <c r="A10" s="2" t="s">
        <v>16</v>
      </c>
      <c r="B10" s="9">
        <v>50000</v>
      </c>
      <c r="L10" s="7"/>
      <c r="M10" s="8"/>
    </row>
    <row r="11" spans="1:13" x14ac:dyDescent="0.3">
      <c r="A11" s="2" t="s">
        <v>10</v>
      </c>
      <c r="B11" s="10">
        <v>100000</v>
      </c>
      <c r="L11" s="7"/>
      <c r="M11" s="8"/>
    </row>
    <row r="12" spans="1:13" x14ac:dyDescent="0.3">
      <c r="L12" s="7"/>
      <c r="M12" s="8"/>
    </row>
    <row r="13" spans="1:13" x14ac:dyDescent="0.3">
      <c r="B13" s="4" t="s">
        <v>1</v>
      </c>
      <c r="C13" s="4" t="s">
        <v>2</v>
      </c>
      <c r="D13" s="4" t="s">
        <v>3</v>
      </c>
      <c r="E13" s="4" t="s">
        <v>4</v>
      </c>
      <c r="F13" s="4" t="s">
        <v>5</v>
      </c>
      <c r="L13" s="7"/>
      <c r="M13" s="8"/>
    </row>
    <row r="14" spans="1:13" x14ac:dyDescent="0.3">
      <c r="A14" s="2" t="s">
        <v>11</v>
      </c>
      <c r="B14" s="11">
        <v>17459.239130434777</v>
      </c>
      <c r="C14" s="11">
        <v>43478.260869565231</v>
      </c>
      <c r="D14" s="11">
        <v>39062.499999999993</v>
      </c>
      <c r="E14" s="11">
        <v>50000</v>
      </c>
      <c r="F14" s="11">
        <v>50000</v>
      </c>
      <c r="L14" s="7"/>
      <c r="M14" s="8"/>
    </row>
    <row r="15" spans="1:13" x14ac:dyDescent="0.3">
      <c r="B15" s="12" t="s">
        <v>12</v>
      </c>
      <c r="C15" s="12" t="s">
        <v>12</v>
      </c>
      <c r="D15" s="12" t="s">
        <v>12</v>
      </c>
      <c r="E15" s="12" t="s">
        <v>12</v>
      </c>
      <c r="F15" s="12" t="s">
        <v>12</v>
      </c>
      <c r="L15" s="7"/>
      <c r="M15" s="8"/>
    </row>
    <row r="16" spans="1:13" x14ac:dyDescent="0.3">
      <c r="A16" s="2" t="s">
        <v>13</v>
      </c>
      <c r="B16" s="13">
        <f>$B$10</f>
        <v>50000</v>
      </c>
      <c r="C16" s="13">
        <f>$B$10</f>
        <v>50000</v>
      </c>
      <c r="D16" s="13">
        <f>$B$10</f>
        <v>50000</v>
      </c>
      <c r="E16" s="13">
        <f>$B$10</f>
        <v>50000</v>
      </c>
      <c r="F16" s="13">
        <f>$B$10</f>
        <v>50000</v>
      </c>
      <c r="L16" s="7"/>
      <c r="M16" s="8"/>
    </row>
    <row r="17" spans="1:13" x14ac:dyDescent="0.3">
      <c r="B17" s="13"/>
      <c r="C17" s="13"/>
      <c r="D17" s="13"/>
      <c r="E17" s="13"/>
      <c r="F17" s="13"/>
      <c r="L17" s="7"/>
      <c r="M17" s="8"/>
    </row>
    <row r="18" spans="1:13" x14ac:dyDescent="0.3">
      <c r="A18" s="2" t="s">
        <v>19</v>
      </c>
      <c r="B18" s="13">
        <f>B14*B7</f>
        <v>24442.934782608685</v>
      </c>
      <c r="C18" s="13">
        <f>C14*C7</f>
        <v>50000.000000000015</v>
      </c>
      <c r="D18" s="13">
        <f>D14*D7</f>
        <v>49999.999999999993</v>
      </c>
      <c r="E18" s="13">
        <f>E14*E7</f>
        <v>57499.999999999993</v>
      </c>
      <c r="F18" s="13">
        <f>F14*F7</f>
        <v>66000</v>
      </c>
      <c r="L18" s="7"/>
      <c r="M18" s="8"/>
    </row>
    <row r="19" spans="1:13" x14ac:dyDescent="0.3">
      <c r="B19" s="13"/>
      <c r="C19" s="13"/>
      <c r="D19" s="13"/>
      <c r="E19" s="13"/>
      <c r="F19" s="13"/>
      <c r="L19" s="7"/>
      <c r="M19" s="8"/>
    </row>
    <row r="20" spans="1:13" x14ac:dyDescent="0.3">
      <c r="A20" s="2" t="s">
        <v>18</v>
      </c>
      <c r="L20" s="7"/>
      <c r="M20" s="8"/>
    </row>
    <row r="21" spans="1:13" x14ac:dyDescent="0.3">
      <c r="A21" s="2" t="s">
        <v>17</v>
      </c>
      <c r="B21" s="4">
        <v>1</v>
      </c>
      <c r="C21" s="4">
        <v>2</v>
      </c>
      <c r="D21" s="4">
        <v>3</v>
      </c>
      <c r="E21" s="4">
        <v>4</v>
      </c>
      <c r="L21" s="7"/>
      <c r="M21" s="8"/>
    </row>
    <row r="22" spans="1:13" x14ac:dyDescent="0.3">
      <c r="A22" s="2" t="s">
        <v>15</v>
      </c>
      <c r="B22" s="14">
        <f>SUMIF($B$5:$F$5,B21,$B$14:$F$14)</f>
        <v>100000</v>
      </c>
      <c r="C22" s="14">
        <f>SUMIF($B$5:$F$5,C21,$B$14:$F$14)</f>
        <v>50000</v>
      </c>
      <c r="D22" s="14">
        <f>SUMIF($B$5:$F$5,D21,$B$14:$F$14)</f>
        <v>50000</v>
      </c>
      <c r="L22" s="7"/>
      <c r="M22" s="8"/>
    </row>
    <row r="23" spans="1:13" x14ac:dyDescent="0.3">
      <c r="B23" s="4" t="s">
        <v>12</v>
      </c>
      <c r="C23" s="4" t="s">
        <v>12</v>
      </c>
      <c r="D23" s="4" t="s">
        <v>12</v>
      </c>
      <c r="L23" s="7"/>
      <c r="M23" s="8"/>
    </row>
    <row r="24" spans="1:13" x14ac:dyDescent="0.3">
      <c r="A24" s="2" t="s">
        <v>14</v>
      </c>
      <c r="B24" s="14">
        <f>B11</f>
        <v>100000</v>
      </c>
      <c r="C24" s="14">
        <f>(B24-B22)*(1+$B$9)+SUMIF($B$6:$F$6,C21,$B$18:$F$18)</f>
        <v>50000.000000000015</v>
      </c>
      <c r="D24" s="14">
        <f>(C24-C22)*(1+$B$9)+SUMIF($B$6:$F$6,D21,$B$18:$F$18)</f>
        <v>50000.000000000007</v>
      </c>
      <c r="E24" s="15">
        <f>(D24-D22)*(1+$B$9)+SUMIF($B$6:$F$6,E21,$B$18:$F$18)</f>
        <v>147942.93478260867</v>
      </c>
      <c r="F24" s="16" t="s">
        <v>20</v>
      </c>
      <c r="G24" s="2" t="s">
        <v>21</v>
      </c>
      <c r="L24" s="7"/>
      <c r="M24" s="8"/>
    </row>
    <row r="25" spans="1:13" x14ac:dyDescent="0.3">
      <c r="D25" s="17"/>
      <c r="E25" s="17"/>
      <c r="F25" s="17"/>
      <c r="G25" s="17"/>
      <c r="L25" s="7"/>
      <c r="M25" s="8"/>
    </row>
  </sheetData>
  <phoneticPr fontId="0" type="noConversion"/>
  <printOptions headings="1" gridLines="1"/>
  <pageMargins left="0.75" right="0.75" top="1" bottom="1" header="0.5" footer="0.5"/>
  <pageSetup orientation="portrait" horizontalDpi="300" verticalDpi="300" r:id="rId1"/>
  <headerFooter alignWithMargins="0">
    <oddFooter>&amp;CProblem 3.45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Model</vt:lpstr>
      <vt:lpstr>AmtAvail</vt:lpstr>
      <vt:lpstr>AmtInvested</vt:lpstr>
      <vt:lpstr>EndCash</vt:lpstr>
      <vt:lpstr>Invested</vt:lpstr>
      <vt:lpstr>UpLimit</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1996-02-22T00:34:52Z</cp:lastPrinted>
  <dcterms:created xsi:type="dcterms:W3CDTF">1996-02-21T02:11:18Z</dcterms:created>
  <dcterms:modified xsi:type="dcterms:W3CDTF">2014-03-09T18:55:57Z</dcterms:modified>
</cp:coreProperties>
</file>